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I30" i="1"/>
  <c r="H30" i="1"/>
  <c r="L30" i="1" s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<sst xmlns="http://schemas.openxmlformats.org/spreadsheetml/2006/main" count="154" uniqueCount="63">
  <si>
    <t>ANEXO 6: INFORME DEL AVANCE PROGRAMÁTICO PRESUPUESTARIO</t>
  </si>
  <si>
    <t>MUNICIPIO DE ZITÁCUARO, MICHOACÁN</t>
  </si>
  <si>
    <r>
      <t xml:space="preserve">DE   </t>
    </r>
    <r>
      <rPr>
        <b/>
        <u/>
        <sz val="15"/>
        <color theme="1"/>
        <rFont val="Arial Narrow"/>
        <family val="2"/>
      </rPr>
      <t>01 DE ENERO</t>
    </r>
    <r>
      <rPr>
        <b/>
        <sz val="15"/>
        <color theme="1"/>
        <rFont val="Arial Narrow"/>
        <family val="2"/>
      </rPr>
      <t xml:space="preserve">   A   </t>
    </r>
    <r>
      <rPr>
        <b/>
        <u/>
        <sz val="15"/>
        <color theme="1"/>
        <rFont val="Arial Narrow"/>
        <family val="2"/>
      </rPr>
      <t>31 DE MARZO</t>
    </r>
    <r>
      <rPr>
        <b/>
        <sz val="15"/>
        <color theme="1"/>
        <rFont val="Arial Narrow"/>
        <family val="2"/>
      </rPr>
      <t xml:space="preserve">  DEL AÑO   2018</t>
    </r>
  </si>
  <si>
    <t>UNIDAD PROGRAMÁTICA PRESUPUESTARIA  _(5)_</t>
  </si>
  <si>
    <t>UNIDAD  RESPONSABLE  __(6)__</t>
  </si>
  <si>
    <t>PROGRAMA  __(7)__</t>
  </si>
  <si>
    <t>OBJETIVO GENERAL DEL PROGRAMA   ___(8)__</t>
  </si>
  <si>
    <t>ORIGEN DEL                 RECURSO    _(9)_</t>
  </si>
  <si>
    <t>INDICADOR _(10)_</t>
  </si>
  <si>
    <t>UNIDAD DE MEDIDA _(11)_</t>
  </si>
  <si>
    <t>META PROGRAMADA ANUAL _(12)_</t>
  </si>
  <si>
    <t>IMPORTE AUTORIZADO INICIAL_(13)_</t>
  </si>
  <si>
    <t>META REALIZADA _(14)_</t>
  </si>
  <si>
    <t>IMPORTE DEVENGADO  _(15)_</t>
  </si>
  <si>
    <t>% DEL CUMPLIMIENTO DE LA META ANUAL  __(16)__</t>
  </si>
  <si>
    <t>BENEFICIARIOS</t>
  </si>
  <si>
    <t xml:space="preserve">TIPO                _(17)_ </t>
  </si>
  <si>
    <t xml:space="preserve">CANTIDAD  __(18)__ </t>
  </si>
  <si>
    <t>MPIO DE ZITÁCUARO, MICH.</t>
  </si>
  <si>
    <t>001-105 PRESIDENCIA</t>
  </si>
  <si>
    <t>MODERNIZACIÓN ADMINISTRATIVA, TRANSPARENCIA Y RENDICIÓN DE CUENTAS</t>
  </si>
  <si>
    <t>CONTRIBUIR AL FORTALECIMIENTO Y DESARROLLO INSTITUCIONAL</t>
  </si>
  <si>
    <t>MUNICIPAL</t>
  </si>
  <si>
    <t>Expresar de manera porcentual la relación de la meta programada anual  respecto de la meta realizada en los terminos del nivel de logro esperado respecto al alcanzado.</t>
  </si>
  <si>
    <t>NIVEL DE CUMPLIMIENTO / PORCENTUAL</t>
  </si>
  <si>
    <t>POBLACIÓN</t>
  </si>
  <si>
    <t>002-105 SINDICATURA</t>
  </si>
  <si>
    <t>003-105 REGIDURÍA</t>
  </si>
  <si>
    <t>004-105 SECRETARÍA DEL AYTO</t>
  </si>
  <si>
    <t>005-105 CONTRALORÍA</t>
  </si>
  <si>
    <t>006-105 TESORERÍA</t>
  </si>
  <si>
    <t>MUNICIPAL Y FONDO IV</t>
  </si>
  <si>
    <t>007-105 ADMINISTRACIÓN</t>
  </si>
  <si>
    <t>008-101 DIF MUNICIPAL</t>
  </si>
  <si>
    <t>EQUIDAD, DESARROLLO SOCIAL E INTEGRACIÓN FAMILIAR</t>
  </si>
  <si>
    <t>IGUALDAD DE OPORTUNIDADES PARA EL DESARROLLO SOCIAL</t>
  </si>
  <si>
    <t>ESTATAL Y MUNICIPAL</t>
  </si>
  <si>
    <t>009-103 ECOLOGÍA</t>
  </si>
  <si>
    <t>TURISMO Y MEDIO AMBIENTE SUSTENTABLE</t>
  </si>
  <si>
    <t>SER EL MEJOR DESTINO TURÍSTICO DE LA REGIÓN ORIENTE</t>
  </si>
  <si>
    <t>010-105 PLANEACIÓN</t>
  </si>
  <si>
    <t>011-104 DES URBANO Y OBRAS PÚB</t>
  </si>
  <si>
    <t>SERVICIOS MUNICIPALES E IMAGEN URBANA</t>
  </si>
  <si>
    <t>SERVICIOS PÚBLICOS EFICACES Y EFICIENTES</t>
  </si>
  <si>
    <t>FEDERAL, ESTATAL Y MUNICIPAL</t>
  </si>
  <si>
    <t>012-106 SEGURIDAD PÚBLICA MPAL.</t>
  </si>
  <si>
    <t>SEGURIDAD PUBLICA, JUSTICIA Y PAZ SOCIAL</t>
  </si>
  <si>
    <t>MANTENER EL ORDEN Y LA PAZ PÚBLICA DENTRO DEL MUNICIPIO</t>
  </si>
  <si>
    <t>FEDERAL Y MUNICIPAL</t>
  </si>
  <si>
    <t>013-104 OBRAS PÚBLICAS</t>
  </si>
  <si>
    <t>014-104 SERVICIOS PÚBLICOS</t>
  </si>
  <si>
    <t>015-102 DESARROLLO RURAL</t>
  </si>
  <si>
    <t>PROSPERIDAD Y COMPETIVIDAD PARA EL DESARROLLO INTEGRAL DEL MUNICIPIO</t>
  </si>
  <si>
    <t>IMPULSO A LA ACTIVIDAD ECONÓMICA</t>
  </si>
  <si>
    <t>016-103 PROM Y DIFUSIÓN CULTURAL</t>
  </si>
  <si>
    <t>017-101 DESARROLLO SOCIAL</t>
  </si>
  <si>
    <t>EQUIDAD, DESARROLLO SOCIAL E INTEGRACION FAMILIAR.</t>
  </si>
  <si>
    <t>018-102 FOMENTO ECONÓMICO</t>
  </si>
  <si>
    <t>018-103 FOMENTO ECONÓMICO</t>
  </si>
  <si>
    <t>019-101 INSTITUTO DE LA MUJER</t>
  </si>
  <si>
    <t>020-101 PROMOCIÓN DEPORTIVA</t>
  </si>
  <si>
    <t>021-101  INSTITUTO DE LA JUVENTUD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</si>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</sst>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3"/>
      <color theme="1"/>
      <name val="Arial Narrow"/>
      <family val="2"/>
    </font>
    <font>
      <b/>
      <sz val="15"/>
      <color theme="1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5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14" xfId="0" applyNumberFormat="1" applyFont="1" applyBorder="1" applyAlignment="1">
      <alignment horizontal="right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2" fontId="5" fillId="0" borderId="1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207813</xdr:colOff>
      <xdr:row>0</xdr:row>
      <xdr:rowOff>0</xdr:rowOff>
    </xdr:from>
    <xdr:to>
      <xdr:col>0</xdr:col>
      <xdr:colOff>1322951</xdr:colOff>
      <xdr:row>3</xdr:row>
      <xdr:rowOff>180975</xdr:rowOff>
    </xdr:to>
    <xdr:pic>
      <xdr:nvPicPr>
        <xdr:cNvPr id="2" name="Picture 3"/>
        <xdr:cNvPicPr preferRelativeResize="0"/>
      </xdr:nvPicPr>
      <xdr:blipFill>
        <a:blip xmlns:r="http://schemas.openxmlformats.org/officeDocument/2006/relationships" r:embed="rId1" cstate="print">
          <a:clrChange>
            <a:clrFrom>
              <a:srgbClr val="FCFFFD"/>
            </a:clrFrom>
            <a:clrTo>
              <a:srgbClr val="FCFFFD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3" y="0"/>
          <a:ext cx="1115138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491830</xdr:colOff>
      <xdr:row>1</xdr:row>
      <xdr:rowOff>13848</xdr:rowOff>
    </xdr:from>
    <xdr:to>
      <xdr:col>12</xdr:col>
      <xdr:colOff>239216</xdr:colOff>
      <xdr:row>5</xdr:row>
      <xdr:rowOff>76994</xdr:rowOff>
    </xdr:to>
    <xdr:pic>
      <xdr:nvPicPr>
        <xdr:cNvPr id="3" name="Imagen 2" descr="C:\Users\compac\Documents\PRESIDENCIA\LOGOS 2016\LOGOTIPOS ZITÁCUARO\Logo_Zitácuaro_Horizontal 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9105" y="413898"/>
          <a:ext cx="2061961" cy="825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D6" workbookViewId="0">
      <selection activeCell="D11" sqref="D11"/>
    </sheetView>
  </sheetViews>
  <sheetFormatPr baseColWidth="10" defaultRowHeight="15" x14ac:dyDescent="0.25"/>
  <cols>
    <col min="1" max="1" width="24.140625" customWidth="1"/>
    <col min="2" max="2" width="27.140625" customWidth="1"/>
    <col min="3" max="3" width="61.140625" bestFit="1" customWidth="1"/>
    <col min="4" max="4" width="50.85546875" bestFit="1" customWidth="1"/>
    <col min="5" max="5" width="28.28515625" customWidth="1"/>
    <col min="6" max="6" width="16" customWidth="1"/>
    <col min="7" max="7" width="12.5703125" customWidth="1"/>
    <col min="8" max="8" width="11.7109375" customWidth="1"/>
    <col min="9" max="9" width="13.28515625" customWidth="1"/>
    <col min="10" max="10" width="16.42578125" customWidth="1"/>
    <col min="11" max="11" width="15.85546875" customWidth="1"/>
    <col min="12" max="12" width="18.85546875" customWidth="1"/>
    <col min="13" max="13" width="9.5703125" bestFit="1" customWidth="1"/>
    <col min="14" max="14" width="9" bestFit="1" customWidth="1"/>
  </cols>
  <sheetData>
    <row r="1" spans="1:14" ht="20.2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9.5" x14ac:dyDescent="0.3">
      <c r="A2" s="1"/>
      <c r="B2" s="52" t="s">
        <v>1</v>
      </c>
      <c r="C2" s="52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" x14ac:dyDescent="0.25">
      <c r="A3" s="3"/>
      <c r="B3" s="3"/>
      <c r="C3" s="3"/>
      <c r="D3" s="4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9.5" x14ac:dyDescent="0.3">
      <c r="A4" s="1"/>
      <c r="B4" s="52" t="s">
        <v>2</v>
      </c>
      <c r="C4" s="52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thickBot="1" x14ac:dyDescent="0.3">
      <c r="A5" s="3"/>
      <c r="B5" s="3"/>
      <c r="C5" s="3"/>
      <c r="D5" s="4"/>
      <c r="E5" s="2"/>
      <c r="F5" s="2"/>
      <c r="G5" s="2"/>
      <c r="H5" s="2"/>
      <c r="I5" s="5"/>
      <c r="J5" s="2"/>
      <c r="K5" s="2"/>
      <c r="L5" s="2"/>
      <c r="M5" s="2"/>
      <c r="N5" s="2"/>
    </row>
    <row r="6" spans="1:14" ht="16.5" x14ac:dyDescent="0.3">
      <c r="A6" s="53" t="s">
        <v>3</v>
      </c>
      <c r="B6" s="55" t="s">
        <v>4</v>
      </c>
      <c r="C6" s="55" t="s">
        <v>5</v>
      </c>
      <c r="D6" s="46" t="s">
        <v>6</v>
      </c>
      <c r="E6" s="46" t="s">
        <v>7</v>
      </c>
      <c r="F6" s="55" t="s">
        <v>8</v>
      </c>
      <c r="G6" s="55" t="s">
        <v>9</v>
      </c>
      <c r="H6" s="59" t="s">
        <v>10</v>
      </c>
      <c r="I6" s="42" t="s">
        <v>11</v>
      </c>
      <c r="J6" s="44" t="s">
        <v>12</v>
      </c>
      <c r="K6" s="46" t="s">
        <v>13</v>
      </c>
      <c r="L6" s="47" t="s">
        <v>14</v>
      </c>
      <c r="M6" s="49" t="s">
        <v>15</v>
      </c>
      <c r="N6" s="50"/>
    </row>
    <row r="7" spans="1:14" ht="33.75" thickBot="1" x14ac:dyDescent="0.3">
      <c r="A7" s="54"/>
      <c r="B7" s="56"/>
      <c r="C7" s="56"/>
      <c r="D7" s="57"/>
      <c r="E7" s="57"/>
      <c r="F7" s="56"/>
      <c r="G7" s="58"/>
      <c r="H7" s="60"/>
      <c r="I7" s="43"/>
      <c r="J7" s="45"/>
      <c r="K7" s="43"/>
      <c r="L7" s="48"/>
      <c r="M7" s="6" t="s">
        <v>16</v>
      </c>
      <c r="N7" s="7" t="s">
        <v>17</v>
      </c>
    </row>
    <row r="8" spans="1:14" x14ac:dyDescent="0.25">
      <c r="A8" s="8" t="s">
        <v>18</v>
      </c>
      <c r="B8" s="9" t="s">
        <v>19</v>
      </c>
      <c r="C8" s="10" t="s">
        <v>20</v>
      </c>
      <c r="D8" s="11" t="s">
        <v>21</v>
      </c>
      <c r="E8" s="12" t="s">
        <v>22</v>
      </c>
      <c r="F8" s="36" t="s">
        <v>23</v>
      </c>
      <c r="G8" s="39" t="s">
        <v>24</v>
      </c>
      <c r="H8" s="13">
        <v>12661252.85</v>
      </c>
      <c r="I8" s="14">
        <v>11496159.73</v>
      </c>
      <c r="J8" s="14">
        <v>3848132.88</v>
      </c>
      <c r="K8" s="14">
        <v>3885652.88</v>
      </c>
      <c r="L8" s="15">
        <f>+(J8/H8)*100</f>
        <v>30.392986583472265</v>
      </c>
      <c r="M8" s="16" t="s">
        <v>25</v>
      </c>
      <c r="N8" s="17">
        <v>164144</v>
      </c>
    </row>
    <row r="9" spans="1:14" x14ac:dyDescent="0.25">
      <c r="A9" s="18" t="s">
        <v>18</v>
      </c>
      <c r="B9" s="19" t="s">
        <v>26</v>
      </c>
      <c r="C9" s="10" t="s">
        <v>20</v>
      </c>
      <c r="D9" s="19" t="s">
        <v>21</v>
      </c>
      <c r="E9" s="20" t="s">
        <v>22</v>
      </c>
      <c r="F9" s="37"/>
      <c r="G9" s="40"/>
      <c r="H9" s="14">
        <v>5448306.8600000003</v>
      </c>
      <c r="I9" s="14">
        <v>5661455.4100000001</v>
      </c>
      <c r="J9" s="14">
        <v>1259176.01</v>
      </c>
      <c r="K9" s="14">
        <v>1259176.01</v>
      </c>
      <c r="L9" s="15">
        <f t="shared" ref="L9:L30" si="0">+(J9/H9)*100</f>
        <v>23.111326919644167</v>
      </c>
      <c r="M9" s="21" t="s">
        <v>25</v>
      </c>
      <c r="N9" s="22">
        <v>164144</v>
      </c>
    </row>
    <row r="10" spans="1:14" x14ac:dyDescent="0.25">
      <c r="A10" s="18" t="s">
        <v>18</v>
      </c>
      <c r="B10" s="19" t="s">
        <v>27</v>
      </c>
      <c r="C10" s="10" t="s">
        <v>20</v>
      </c>
      <c r="D10" s="19" t="s">
        <v>21</v>
      </c>
      <c r="E10" s="20" t="s">
        <v>22</v>
      </c>
      <c r="F10" s="37"/>
      <c r="G10" s="40"/>
      <c r="H10" s="13">
        <v>10002413.970000001</v>
      </c>
      <c r="I10" s="14">
        <v>9516313.5700000003</v>
      </c>
      <c r="J10" s="14">
        <v>2651728.64</v>
      </c>
      <c r="K10" s="14">
        <v>2651728.64</v>
      </c>
      <c r="L10" s="15">
        <f t="shared" si="0"/>
        <v>26.510886751470853</v>
      </c>
      <c r="M10" s="21" t="s">
        <v>25</v>
      </c>
      <c r="N10" s="22">
        <v>164144</v>
      </c>
    </row>
    <row r="11" spans="1:14" x14ac:dyDescent="0.25">
      <c r="A11" s="18" t="s">
        <v>18</v>
      </c>
      <c r="B11" s="20" t="s">
        <v>28</v>
      </c>
      <c r="C11" s="10" t="s">
        <v>20</v>
      </c>
      <c r="D11" s="19" t="s">
        <v>21</v>
      </c>
      <c r="E11" s="20" t="s">
        <v>22</v>
      </c>
      <c r="F11" s="37"/>
      <c r="G11" s="40"/>
      <c r="H11" s="14">
        <v>9608892.9700000007</v>
      </c>
      <c r="I11" s="14">
        <v>9597997.9100000001</v>
      </c>
      <c r="J11" s="14">
        <v>2220732.12</v>
      </c>
      <c r="K11" s="14">
        <v>2220732.12</v>
      </c>
      <c r="L11" s="15">
        <f t="shared" si="0"/>
        <v>23.111217149918989</v>
      </c>
      <c r="M11" s="21" t="s">
        <v>25</v>
      </c>
      <c r="N11" s="22">
        <v>164144</v>
      </c>
    </row>
    <row r="12" spans="1:14" x14ac:dyDescent="0.25">
      <c r="A12" s="18" t="s">
        <v>18</v>
      </c>
      <c r="B12" s="20" t="s">
        <v>29</v>
      </c>
      <c r="C12" s="10" t="s">
        <v>20</v>
      </c>
      <c r="D12" s="19" t="s">
        <v>21</v>
      </c>
      <c r="E12" s="20" t="s">
        <v>22</v>
      </c>
      <c r="F12" s="37"/>
      <c r="G12" s="40"/>
      <c r="H12" s="14">
        <v>4112063.91</v>
      </c>
      <c r="I12" s="14">
        <v>4485217.8899999997</v>
      </c>
      <c r="J12" s="14">
        <v>636880.41</v>
      </c>
      <c r="K12" s="14">
        <v>636880.41</v>
      </c>
      <c r="L12" s="15">
        <f t="shared" si="0"/>
        <v>15.488096098195129</v>
      </c>
      <c r="M12" s="21" t="s">
        <v>25</v>
      </c>
      <c r="N12" s="22">
        <v>164144</v>
      </c>
    </row>
    <row r="13" spans="1:14" x14ac:dyDescent="0.25">
      <c r="A13" s="18" t="s">
        <v>18</v>
      </c>
      <c r="B13" s="19" t="s">
        <v>30</v>
      </c>
      <c r="C13" s="10" t="s">
        <v>20</v>
      </c>
      <c r="D13" s="19" t="s">
        <v>21</v>
      </c>
      <c r="E13" s="20" t="s">
        <v>31</v>
      </c>
      <c r="F13" s="37"/>
      <c r="G13" s="40"/>
      <c r="H13" s="14">
        <v>56765452</v>
      </c>
      <c r="I13" s="14">
        <v>59880589.920000002</v>
      </c>
      <c r="J13" s="14">
        <v>19763300.34</v>
      </c>
      <c r="K13" s="14">
        <v>19763971.84</v>
      </c>
      <c r="L13" s="15">
        <f t="shared" si="0"/>
        <v>34.815719145511252</v>
      </c>
      <c r="M13" s="21" t="s">
        <v>25</v>
      </c>
      <c r="N13" s="22">
        <v>164144</v>
      </c>
    </row>
    <row r="14" spans="1:14" x14ac:dyDescent="0.25">
      <c r="A14" s="18" t="s">
        <v>18</v>
      </c>
      <c r="B14" s="23" t="s">
        <v>32</v>
      </c>
      <c r="C14" s="10" t="s">
        <v>20</v>
      </c>
      <c r="D14" s="11" t="s">
        <v>21</v>
      </c>
      <c r="E14" s="20" t="s">
        <v>22</v>
      </c>
      <c r="F14" s="37"/>
      <c r="G14" s="40"/>
      <c r="H14" s="14">
        <v>30592739.719999999</v>
      </c>
      <c r="I14" s="14">
        <v>31282938.5</v>
      </c>
      <c r="J14" s="14">
        <v>6909856.71</v>
      </c>
      <c r="K14" s="14">
        <v>6949779.2199999997</v>
      </c>
      <c r="L14" s="15">
        <f t="shared" si="0"/>
        <v>22.586590064317392</v>
      </c>
      <c r="M14" s="21" t="s">
        <v>25</v>
      </c>
      <c r="N14" s="22">
        <v>164144</v>
      </c>
    </row>
    <row r="15" spans="1:14" x14ac:dyDescent="0.25">
      <c r="A15" s="18" t="s">
        <v>18</v>
      </c>
      <c r="B15" s="19" t="s">
        <v>33</v>
      </c>
      <c r="C15" s="19" t="s">
        <v>34</v>
      </c>
      <c r="D15" s="19" t="s">
        <v>35</v>
      </c>
      <c r="E15" s="20" t="s">
        <v>36</v>
      </c>
      <c r="F15" s="37"/>
      <c r="G15" s="40"/>
      <c r="H15" s="14">
        <v>20613142.73</v>
      </c>
      <c r="I15" s="14">
        <v>19720897.68</v>
      </c>
      <c r="J15" s="14">
        <v>5119340.91</v>
      </c>
      <c r="K15" s="14">
        <v>5119340.91</v>
      </c>
      <c r="L15" s="15">
        <f t="shared" si="0"/>
        <v>24.835324613308007</v>
      </c>
      <c r="M15" s="21" t="s">
        <v>25</v>
      </c>
      <c r="N15" s="22">
        <v>164144</v>
      </c>
    </row>
    <row r="16" spans="1:14" x14ac:dyDescent="0.25">
      <c r="A16" s="18" t="s">
        <v>18</v>
      </c>
      <c r="B16" s="24" t="s">
        <v>37</v>
      </c>
      <c r="C16" s="19" t="s">
        <v>38</v>
      </c>
      <c r="D16" s="19" t="s">
        <v>39</v>
      </c>
      <c r="E16" s="20" t="s">
        <v>36</v>
      </c>
      <c r="F16" s="37"/>
      <c r="G16" s="40"/>
      <c r="H16" s="13">
        <v>2001445.01</v>
      </c>
      <c r="I16" s="14">
        <v>2202347.38</v>
      </c>
      <c r="J16" s="14">
        <v>461380.74</v>
      </c>
      <c r="K16" s="14">
        <v>461380.74</v>
      </c>
      <c r="L16" s="15">
        <f t="shared" si="0"/>
        <v>23.052381539076109</v>
      </c>
      <c r="M16" s="21" t="s">
        <v>25</v>
      </c>
      <c r="N16" s="22">
        <v>164144</v>
      </c>
    </row>
    <row r="17" spans="1:14" x14ac:dyDescent="0.25">
      <c r="A17" s="25" t="s">
        <v>18</v>
      </c>
      <c r="B17" s="24" t="s">
        <v>40</v>
      </c>
      <c r="C17" s="10" t="s">
        <v>20</v>
      </c>
      <c r="D17" s="11" t="s">
        <v>21</v>
      </c>
      <c r="E17" s="20" t="s">
        <v>22</v>
      </c>
      <c r="F17" s="37"/>
      <c r="G17" s="40"/>
      <c r="H17" s="13">
        <v>2510078.36</v>
      </c>
      <c r="I17" s="14">
        <v>2706160.23</v>
      </c>
      <c r="J17" s="14">
        <v>318580.78999999998</v>
      </c>
      <c r="K17" s="14">
        <v>318580.78999999998</v>
      </c>
      <c r="L17" s="15">
        <f t="shared" si="0"/>
        <v>12.6920655178271</v>
      </c>
      <c r="M17" s="21" t="s">
        <v>25</v>
      </c>
      <c r="N17" s="22">
        <v>164144</v>
      </c>
    </row>
    <row r="18" spans="1:14" x14ac:dyDescent="0.25">
      <c r="A18" s="18" t="s">
        <v>18</v>
      </c>
      <c r="B18" s="24" t="s">
        <v>41</v>
      </c>
      <c r="C18" s="19" t="s">
        <v>42</v>
      </c>
      <c r="D18" s="19" t="s">
        <v>43</v>
      </c>
      <c r="E18" s="20" t="s">
        <v>44</v>
      </c>
      <c r="F18" s="37"/>
      <c r="G18" s="40"/>
      <c r="H18" s="14">
        <v>14546632.66</v>
      </c>
      <c r="I18" s="14">
        <v>13778312.48</v>
      </c>
      <c r="J18" s="14">
        <v>3205296.04</v>
      </c>
      <c r="K18" s="14">
        <v>3205296.04</v>
      </c>
      <c r="L18" s="15">
        <f t="shared" si="0"/>
        <v>22.034625572238792</v>
      </c>
      <c r="M18" s="21" t="s">
        <v>25</v>
      </c>
      <c r="N18" s="22">
        <v>164144</v>
      </c>
    </row>
    <row r="19" spans="1:14" x14ac:dyDescent="0.25">
      <c r="A19" s="18" t="s">
        <v>18</v>
      </c>
      <c r="B19" s="24" t="s">
        <v>45</v>
      </c>
      <c r="C19" s="19" t="s">
        <v>46</v>
      </c>
      <c r="D19" s="19" t="s">
        <v>47</v>
      </c>
      <c r="E19" s="20" t="s">
        <v>48</v>
      </c>
      <c r="F19" s="37"/>
      <c r="G19" s="40"/>
      <c r="H19" s="14">
        <v>113729694.68000001</v>
      </c>
      <c r="I19" s="14">
        <v>91851199.450000003</v>
      </c>
      <c r="J19" s="14">
        <v>24664657.539999999</v>
      </c>
      <c r="K19" s="14">
        <v>24664657.539999999</v>
      </c>
      <c r="L19" s="15">
        <f t="shared" si="0"/>
        <v>21.687086744933833</v>
      </c>
      <c r="M19" s="21" t="s">
        <v>25</v>
      </c>
      <c r="N19" s="22">
        <v>164144</v>
      </c>
    </row>
    <row r="20" spans="1:14" x14ac:dyDescent="0.25">
      <c r="A20" s="26" t="s">
        <v>18</v>
      </c>
      <c r="B20" s="24" t="s">
        <v>49</v>
      </c>
      <c r="C20" s="19" t="s">
        <v>42</v>
      </c>
      <c r="D20" s="19" t="s">
        <v>43</v>
      </c>
      <c r="E20" s="20" t="s">
        <v>44</v>
      </c>
      <c r="F20" s="37"/>
      <c r="G20" s="40"/>
      <c r="H20" s="14">
        <v>347813369.25999999</v>
      </c>
      <c r="I20" s="14">
        <v>198765507</v>
      </c>
      <c r="J20" s="14">
        <v>41885908.719999999</v>
      </c>
      <c r="K20" s="14">
        <v>41885908.719999999</v>
      </c>
      <c r="L20" s="15">
        <f t="shared" si="0"/>
        <v>12.042639076558652</v>
      </c>
      <c r="M20" s="21" t="s">
        <v>25</v>
      </c>
      <c r="N20" s="22">
        <v>164144</v>
      </c>
    </row>
    <row r="21" spans="1:14" x14ac:dyDescent="0.25">
      <c r="A21" s="18" t="s">
        <v>18</v>
      </c>
      <c r="B21" s="24" t="s">
        <v>50</v>
      </c>
      <c r="C21" s="19" t="s">
        <v>42</v>
      </c>
      <c r="D21" s="19" t="s">
        <v>43</v>
      </c>
      <c r="E21" s="20" t="s">
        <v>36</v>
      </c>
      <c r="F21" s="37"/>
      <c r="G21" s="40"/>
      <c r="H21" s="14">
        <v>33198936.210000001</v>
      </c>
      <c r="I21" s="14">
        <v>31119841.699999999</v>
      </c>
      <c r="J21" s="14">
        <v>9146226.5</v>
      </c>
      <c r="K21" s="14">
        <v>9146226.5</v>
      </c>
      <c r="L21" s="15">
        <f t="shared" si="0"/>
        <v>27.549757745686517</v>
      </c>
      <c r="M21" s="21" t="s">
        <v>25</v>
      </c>
      <c r="N21" s="22">
        <v>164144</v>
      </c>
    </row>
    <row r="22" spans="1:14" x14ac:dyDescent="0.25">
      <c r="A22" s="18" t="s">
        <v>18</v>
      </c>
      <c r="B22" s="24" t="s">
        <v>51</v>
      </c>
      <c r="C22" s="19" t="s">
        <v>52</v>
      </c>
      <c r="D22" s="20" t="s">
        <v>53</v>
      </c>
      <c r="E22" s="20" t="s">
        <v>36</v>
      </c>
      <c r="F22" s="37"/>
      <c r="G22" s="40"/>
      <c r="H22" s="14">
        <v>6469851.1399999997</v>
      </c>
      <c r="I22" s="14">
        <v>6435933.3399999999</v>
      </c>
      <c r="J22" s="14">
        <v>1225466.6299999999</v>
      </c>
      <c r="K22" s="14">
        <v>1225466.6299999999</v>
      </c>
      <c r="L22" s="15">
        <f t="shared" si="0"/>
        <v>18.941187416562418</v>
      </c>
      <c r="M22" s="21" t="s">
        <v>25</v>
      </c>
      <c r="N22" s="22">
        <v>164144</v>
      </c>
    </row>
    <row r="23" spans="1:14" x14ac:dyDescent="0.25">
      <c r="A23" s="18" t="s">
        <v>18</v>
      </c>
      <c r="B23" s="24" t="s">
        <v>54</v>
      </c>
      <c r="C23" s="19" t="s">
        <v>38</v>
      </c>
      <c r="D23" s="19" t="s">
        <v>39</v>
      </c>
      <c r="E23" s="20" t="s">
        <v>22</v>
      </c>
      <c r="F23" s="37"/>
      <c r="G23" s="40"/>
      <c r="H23" s="13">
        <v>4409000.74</v>
      </c>
      <c r="I23" s="14">
        <v>4698405.17</v>
      </c>
      <c r="J23" s="14">
        <v>788480.57</v>
      </c>
      <c r="K23" s="14">
        <v>788480.57</v>
      </c>
      <c r="L23" s="15">
        <f t="shared" si="0"/>
        <v>17.883430203280028</v>
      </c>
      <c r="M23" s="21" t="s">
        <v>25</v>
      </c>
      <c r="N23" s="22">
        <v>164144</v>
      </c>
    </row>
    <row r="24" spans="1:14" x14ac:dyDescent="0.25">
      <c r="A24" s="18" t="s">
        <v>18</v>
      </c>
      <c r="B24" s="24" t="s">
        <v>55</v>
      </c>
      <c r="C24" s="19" t="s">
        <v>56</v>
      </c>
      <c r="D24" s="19" t="s">
        <v>35</v>
      </c>
      <c r="E24" s="20" t="s">
        <v>44</v>
      </c>
      <c r="F24" s="37"/>
      <c r="G24" s="40"/>
      <c r="H24" s="14">
        <v>12600403.27</v>
      </c>
      <c r="I24" s="14">
        <v>14124053.26</v>
      </c>
      <c r="J24" s="14">
        <v>2177330.4</v>
      </c>
      <c r="K24" s="14">
        <v>2177330.4</v>
      </c>
      <c r="L24" s="15">
        <f t="shared" si="0"/>
        <v>17.279846948898488</v>
      </c>
      <c r="M24" s="21" t="s">
        <v>25</v>
      </c>
      <c r="N24" s="22">
        <v>164144</v>
      </c>
    </row>
    <row r="25" spans="1:14" x14ac:dyDescent="0.25">
      <c r="A25" s="18" t="s">
        <v>18</v>
      </c>
      <c r="B25" s="24" t="s">
        <v>57</v>
      </c>
      <c r="C25" s="19" t="s">
        <v>52</v>
      </c>
      <c r="D25" s="20" t="s">
        <v>53</v>
      </c>
      <c r="E25" s="20" t="s">
        <v>36</v>
      </c>
      <c r="F25" s="37"/>
      <c r="G25" s="40"/>
      <c r="H25" s="13">
        <v>4164574.23</v>
      </c>
      <c r="I25" s="14">
        <v>2892596.87</v>
      </c>
      <c r="J25" s="14">
        <v>1668587.93</v>
      </c>
      <c r="K25" s="14">
        <v>1668587.93</v>
      </c>
      <c r="L25" s="15">
        <f t="shared" si="0"/>
        <v>40.066230972187519</v>
      </c>
      <c r="M25" s="21" t="s">
        <v>25</v>
      </c>
      <c r="N25" s="22">
        <v>164144</v>
      </c>
    </row>
    <row r="26" spans="1:14" x14ac:dyDescent="0.25">
      <c r="A26" s="18" t="s">
        <v>18</v>
      </c>
      <c r="B26" s="24" t="s">
        <v>58</v>
      </c>
      <c r="C26" s="19" t="s">
        <v>52</v>
      </c>
      <c r="D26" s="20" t="s">
        <v>53</v>
      </c>
      <c r="E26" s="20" t="s">
        <v>36</v>
      </c>
      <c r="F26" s="37"/>
      <c r="G26" s="40"/>
      <c r="H26" s="14">
        <v>151200</v>
      </c>
      <c r="I26" s="14">
        <v>173400</v>
      </c>
      <c r="J26" s="14">
        <v>800</v>
      </c>
      <c r="K26" s="14">
        <v>800</v>
      </c>
      <c r="L26" s="15">
        <f t="shared" si="0"/>
        <v>0.52910052910052907</v>
      </c>
      <c r="M26" s="21" t="s">
        <v>25</v>
      </c>
      <c r="N26" s="22">
        <v>164144</v>
      </c>
    </row>
    <row r="27" spans="1:14" x14ac:dyDescent="0.25">
      <c r="A27" s="18" t="s">
        <v>18</v>
      </c>
      <c r="B27" s="24" t="s">
        <v>59</v>
      </c>
      <c r="C27" s="19" t="s">
        <v>34</v>
      </c>
      <c r="D27" s="19" t="s">
        <v>35</v>
      </c>
      <c r="E27" s="20" t="s">
        <v>36</v>
      </c>
      <c r="F27" s="37"/>
      <c r="G27" s="40"/>
      <c r="H27" s="13">
        <v>1791043.94</v>
      </c>
      <c r="I27" s="14">
        <v>2215129.94</v>
      </c>
      <c r="J27" s="14">
        <v>400488.98</v>
      </c>
      <c r="K27" s="14">
        <v>400488.98</v>
      </c>
      <c r="L27" s="15">
        <f t="shared" si="0"/>
        <v>22.36064515536118</v>
      </c>
      <c r="M27" s="21" t="s">
        <v>25</v>
      </c>
      <c r="N27" s="22">
        <v>164144</v>
      </c>
    </row>
    <row r="28" spans="1:14" x14ac:dyDescent="0.25">
      <c r="A28" s="18" t="s">
        <v>18</v>
      </c>
      <c r="B28" s="24" t="s">
        <v>60</v>
      </c>
      <c r="C28" s="11" t="s">
        <v>34</v>
      </c>
      <c r="D28" s="19" t="s">
        <v>35</v>
      </c>
      <c r="E28" s="20" t="s">
        <v>22</v>
      </c>
      <c r="F28" s="37"/>
      <c r="G28" s="40"/>
      <c r="H28" s="13">
        <v>5067844.66</v>
      </c>
      <c r="I28" s="14">
        <v>5018312.26</v>
      </c>
      <c r="J28" s="14">
        <v>1241068.9099999999</v>
      </c>
      <c r="K28" s="14">
        <v>1241068.9099999999</v>
      </c>
      <c r="L28" s="15">
        <f t="shared" si="0"/>
        <v>24.489087437814241</v>
      </c>
      <c r="M28" s="21" t="s">
        <v>25</v>
      </c>
      <c r="N28" s="22">
        <v>164144</v>
      </c>
    </row>
    <row r="29" spans="1:14" x14ac:dyDescent="0.25">
      <c r="A29" s="18" t="s">
        <v>18</v>
      </c>
      <c r="B29" s="11" t="s">
        <v>61</v>
      </c>
      <c r="C29" s="19" t="s">
        <v>34</v>
      </c>
      <c r="D29" s="19" t="s">
        <v>35</v>
      </c>
      <c r="E29" s="20" t="s">
        <v>22</v>
      </c>
      <c r="F29" s="38"/>
      <c r="G29" s="41"/>
      <c r="H29" s="13">
        <v>1954741.49</v>
      </c>
      <c r="I29" s="14">
        <v>2061156.31</v>
      </c>
      <c r="J29" s="14">
        <v>411422.18</v>
      </c>
      <c r="K29" s="14">
        <v>411422.18</v>
      </c>
      <c r="L29" s="15">
        <f t="shared" si="0"/>
        <v>21.047395888650218</v>
      </c>
      <c r="M29" s="21" t="s">
        <v>25</v>
      </c>
      <c r="N29" s="22">
        <v>164144</v>
      </c>
    </row>
    <row r="30" spans="1:14" ht="15.75" thickBot="1" x14ac:dyDescent="0.3">
      <c r="A30" s="27"/>
      <c r="B30" s="28"/>
      <c r="C30" s="28" t="s">
        <v>62</v>
      </c>
      <c r="D30" s="29"/>
      <c r="E30" s="30"/>
      <c r="F30" s="31"/>
      <c r="G30" s="32"/>
      <c r="H30" s="33">
        <f>SUM(H8:H29)</f>
        <v>700213080.66000009</v>
      </c>
      <c r="I30" s="34">
        <f>SUM(I8:I29)</f>
        <v>529683925.99999994</v>
      </c>
      <c r="J30" s="34">
        <v>130004843.95</v>
      </c>
      <c r="K30" s="34">
        <f>SUM(K8:K29)</f>
        <v>130082957.96000001</v>
      </c>
      <c r="L30" s="35">
        <f t="shared" si="0"/>
        <v>18.566468913642872</v>
      </c>
      <c r="M30" s="21" t="s">
        <v>25</v>
      </c>
      <c r="N30" s="22">
        <v>164144</v>
      </c>
    </row>
  </sheetData>
  <mergeCells count="18">
    <mergeCell ref="K6:K7"/>
    <mergeCell ref="L6:L7"/>
    <mergeCell ref="M6:N6"/>
    <mergeCell ref="A1:N1"/>
    <mergeCell ref="B2:C2"/>
    <mergeCell ref="B4:C4"/>
    <mergeCell ref="A6:A7"/>
    <mergeCell ref="B6:B7"/>
    <mergeCell ref="C6:C7"/>
    <mergeCell ref="D6:D7"/>
    <mergeCell ref="E6:E7"/>
    <mergeCell ref="F6:F7"/>
    <mergeCell ref="G6:G7"/>
    <mergeCell ref="F8:F29"/>
    <mergeCell ref="G8:G29"/>
    <mergeCell ref="H6:H7"/>
    <mergeCell ref="I6:I7"/>
    <mergeCell ref="J6:J7"/>
  </mergeCells>
  <pageMargins left="0.7" right="0.7" top="0.75" bottom="0.75" header="0.3" footer="0.3"/>
  <pageSetup paperSize="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CONTA-BLAN</dc:creator>
  <cp:lastModifiedBy>Contabilidad2018</cp:lastModifiedBy>
  <cp:lastPrinted>2018-10-17T15:11:53Z</cp:lastPrinted>
  <dcterms:created xsi:type="dcterms:W3CDTF">2018-04-23T20:26:45Z</dcterms:created>
  <dcterms:modified xsi:type="dcterms:W3CDTF">2018-10-17T15:13:11Z</dcterms:modified>
</cp:coreProperties>
</file>